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DNCD 2019" sheetId="1" r:id="rId1"/>
  </sheets>
  <definedNames>
    <definedName name="_xlnm.Print_Area" localSheetId="0">'DNCD 2019'!$A$1:$M$52</definedName>
  </definedNames>
  <calcPr fullCalcOnLoad="1"/>
</workbook>
</file>

<file path=xl/sharedStrings.xml><?xml version="1.0" encoding="utf-8"?>
<sst xmlns="http://schemas.openxmlformats.org/spreadsheetml/2006/main" count="60" uniqueCount="23">
  <si>
    <t>PERSONAL DOCENTE NOMBRADO POR CATEGORIA Y DEDICACION, SEGÚN FACULTAD</t>
  </si>
  <si>
    <t>FACULTAD</t>
  </si>
  <si>
    <t>CIENCIAS</t>
  </si>
  <si>
    <t>CIENCIAS FORESTALES</t>
  </si>
  <si>
    <t>INDUSTRIAS ALIMENTARIAS</t>
  </si>
  <si>
    <t>ZOOTECNIA</t>
  </si>
  <si>
    <t>PROFESOR PRINCIPAL</t>
  </si>
  <si>
    <t>PROFESOR ASOCIADO</t>
  </si>
  <si>
    <t>PROFESOR AUXILIAR</t>
  </si>
  <si>
    <t>DE</t>
  </si>
  <si>
    <t>TC</t>
  </si>
  <si>
    <t>TP</t>
  </si>
  <si>
    <t>TOTAL</t>
  </si>
  <si>
    <t>SUB TOTAL</t>
  </si>
  <si>
    <t>PROFESORES NOMBRADOS</t>
  </si>
  <si>
    <t>AGRONOMÍA</t>
  </si>
  <si>
    <t>ECONOMÍA Y PLANIFICACIÓN</t>
  </si>
  <si>
    <t>INGENIERIA AGRÍCOLA</t>
  </si>
  <si>
    <t>PESQUERÍA</t>
  </si>
  <si>
    <t>PERSONAL DOCENTE NOMBRADO POR CATEGORIA Y DEDICACIÓN, SEGÚN FACULTAD</t>
  </si>
  <si>
    <t>Fuente: Unidad de Recursos Humanos</t>
  </si>
  <si>
    <t>UNALM 2019-I</t>
  </si>
  <si>
    <t>UNALM 2019-II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</si>
</sst>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ouble"/>
      <bottom/>
    </border>
    <border>
      <left/>
      <right/>
      <top/>
      <bottom style="double"/>
    </border>
    <border>
      <left/>
      <right style="medium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/>
    </xf>
    <xf numFmtId="0" fontId="3" fillId="0" borderId="12" xfId="52" applyNumberFormat="1" applyFont="1" applyFill="1" applyBorder="1" applyAlignment="1" applyProtection="1">
      <alignment horizontal="center" vertical="center"/>
      <protection/>
    </xf>
    <xf numFmtId="0" fontId="4" fillId="0" borderId="13" xfId="52" applyFont="1" applyFill="1" applyBorder="1" applyAlignment="1">
      <alignment vertical="center"/>
      <protection/>
    </xf>
    <xf numFmtId="0" fontId="4" fillId="0" borderId="14" xfId="52" applyFont="1" applyFill="1" applyBorder="1" applyAlignment="1">
      <alignment vertical="center"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/>
    </xf>
    <xf numFmtId="0" fontId="3" fillId="0" borderId="16" xfId="52" applyNumberFormat="1" applyFont="1" applyFill="1" applyBorder="1" applyAlignment="1" applyProtection="1">
      <alignment horizontal="center" vertical="center"/>
      <protection/>
    </xf>
    <xf numFmtId="0" fontId="3" fillId="0" borderId="17" xfId="52" applyNumberFormat="1" applyFont="1" applyFill="1" applyBorder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horizontal="center" vertical="center"/>
      <protection/>
    </xf>
    <xf numFmtId="0" fontId="3" fillId="0" borderId="19" xfId="52" applyNumberFormat="1" applyFont="1" applyFill="1" applyBorder="1" applyAlignment="1" applyProtection="1">
      <alignment horizontal="center" vertical="center"/>
      <protection/>
    </xf>
    <xf numFmtId="0" fontId="3" fillId="0" borderId="20" xfId="52" applyNumberFormat="1" applyFont="1" applyFill="1" applyBorder="1" applyAlignment="1" applyProtection="1">
      <alignment horizontal="center" vertical="center"/>
      <protection/>
    </xf>
    <xf numFmtId="0" fontId="3" fillId="0" borderId="21" xfId="52" applyNumberFormat="1" applyFont="1" applyFill="1" applyBorder="1" applyAlignment="1" applyProtection="1">
      <alignment horizontal="center" vertical="center"/>
      <protection/>
    </xf>
    <xf numFmtId="0" fontId="3" fillId="0" borderId="22" xfId="52" applyNumberFormat="1" applyFont="1" applyFill="1" applyBorder="1" applyAlignment="1" applyProtection="1">
      <alignment horizontal="center" vertical="center"/>
      <protection/>
    </xf>
    <xf numFmtId="0" fontId="3" fillId="0" borderId="23" xfId="52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2" xfId="52" applyNumberFormat="1" applyFont="1" applyFill="1" applyBorder="1" applyAlignment="1" applyProtection="1">
      <alignment horizontal="center" vertical="center"/>
      <protection/>
    </xf>
    <xf numFmtId="0" fontId="4" fillId="0" borderId="33" xfId="52" applyNumberFormat="1" applyFont="1" applyFill="1" applyBorder="1" applyAlignment="1" applyProtection="1">
      <alignment horizontal="center" vertical="center"/>
      <protection/>
    </xf>
    <xf numFmtId="0" fontId="4" fillId="0" borderId="34" xfId="52" applyNumberFormat="1" applyFont="1" applyFill="1" applyBorder="1" applyAlignment="1" applyProtection="1">
      <alignment horizontal="center" vertical="center"/>
      <protection/>
    </xf>
    <xf numFmtId="0" fontId="4" fillId="0" borderId="35" xfId="52" applyNumberFormat="1" applyFont="1" applyFill="1" applyBorder="1" applyAlignment="1" applyProtection="1">
      <alignment horizontal="center" vertical="center"/>
      <protection/>
    </xf>
    <xf numFmtId="0" fontId="4" fillId="0" borderId="36" xfId="52" applyNumberFormat="1" applyFont="1" applyFill="1" applyBorder="1" applyAlignment="1" applyProtection="1">
      <alignment horizontal="center" vertical="center"/>
      <protection/>
    </xf>
    <xf numFmtId="0" fontId="4" fillId="0" borderId="37" xfId="52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4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" fillId="0" borderId="42" xfId="52" applyFont="1" applyFill="1" applyBorder="1" applyAlignment="1">
      <alignment vertical="center"/>
      <protection/>
    </xf>
    <xf numFmtId="0" fontId="42" fillId="0" borderId="43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44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41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SheetLayoutView="100" zoomScalePageLayoutView="0" workbookViewId="0" topLeftCell="A1">
      <selection activeCell="A18" sqref="A18:M18"/>
    </sheetView>
  </sheetViews>
  <sheetFormatPr defaultColWidth="11.421875" defaultRowHeight="15"/>
  <cols>
    <col min="1" max="1" width="25.7109375" style="1" bestFit="1" customWidth="1"/>
    <col min="2" max="4" width="6.8515625" style="1" customWidth="1"/>
    <col min="5" max="5" width="7.57421875" style="1" customWidth="1"/>
    <col min="6" max="8" width="6.8515625" style="1" customWidth="1"/>
    <col min="9" max="9" width="7.28125" style="1" customWidth="1"/>
    <col min="10" max="12" width="6.8515625" style="1" customWidth="1"/>
    <col min="13" max="13" width="7.28125" style="1" customWidth="1"/>
    <col min="14" max="16384" width="11.421875" style="1" customWidth="1"/>
  </cols>
  <sheetData>
    <row r="1" spans="1:13" ht="15.75" thickTop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.75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 thickBot="1">
      <c r="A4" s="44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21.75" customHeight="1" thickBot="1">
      <c r="A5" s="54" t="s">
        <v>1</v>
      </c>
      <c r="B5" s="56" t="s">
        <v>6</v>
      </c>
      <c r="C5" s="57"/>
      <c r="D5" s="57"/>
      <c r="E5" s="58"/>
      <c r="F5" s="57" t="s">
        <v>7</v>
      </c>
      <c r="G5" s="57"/>
      <c r="H5" s="57"/>
      <c r="I5" s="57"/>
      <c r="J5" s="56" t="s">
        <v>8</v>
      </c>
      <c r="K5" s="57"/>
      <c r="L5" s="57"/>
      <c r="M5" s="57"/>
    </row>
    <row r="6" spans="1:13" ht="21.75" customHeight="1" thickBot="1">
      <c r="A6" s="55"/>
      <c r="B6" s="31" t="s">
        <v>9</v>
      </c>
      <c r="C6" s="32" t="s">
        <v>10</v>
      </c>
      <c r="D6" s="33" t="s">
        <v>11</v>
      </c>
      <c r="E6" s="34" t="s">
        <v>12</v>
      </c>
      <c r="F6" s="31" t="s">
        <v>9</v>
      </c>
      <c r="G6" s="32" t="s">
        <v>10</v>
      </c>
      <c r="H6" s="35" t="s">
        <v>11</v>
      </c>
      <c r="I6" s="36" t="s">
        <v>12</v>
      </c>
      <c r="J6" s="31" t="s">
        <v>9</v>
      </c>
      <c r="K6" s="32" t="s">
        <v>10</v>
      </c>
      <c r="L6" s="35" t="s">
        <v>11</v>
      </c>
      <c r="M6" s="37" t="s">
        <v>12</v>
      </c>
    </row>
    <row r="7" spans="1:13" ht="21.75" customHeight="1" thickTop="1">
      <c r="A7" s="42" t="s">
        <v>15</v>
      </c>
      <c r="B7" s="7">
        <v>43</v>
      </c>
      <c r="C7" s="2">
        <v>3</v>
      </c>
      <c r="D7" s="13">
        <v>0</v>
      </c>
      <c r="E7" s="27">
        <f>B7+C7+D7</f>
        <v>46</v>
      </c>
      <c r="F7" s="7">
        <v>9</v>
      </c>
      <c r="G7" s="2">
        <v>2</v>
      </c>
      <c r="H7" s="8">
        <v>0</v>
      </c>
      <c r="I7" s="24">
        <f>SUM(F7:H7)</f>
        <v>11</v>
      </c>
      <c r="J7" s="7">
        <v>9</v>
      </c>
      <c r="K7" s="2">
        <v>0</v>
      </c>
      <c r="L7" s="8">
        <v>0</v>
      </c>
      <c r="M7" s="17">
        <f>SUM(J7:L7)</f>
        <v>9</v>
      </c>
    </row>
    <row r="8" spans="1:13" ht="21.75" customHeight="1">
      <c r="A8" s="5" t="s">
        <v>2</v>
      </c>
      <c r="B8" s="9">
        <v>52</v>
      </c>
      <c r="C8" s="3">
        <v>7</v>
      </c>
      <c r="D8" s="14">
        <v>0</v>
      </c>
      <c r="E8" s="28">
        <f aca="true" t="shared" si="0" ref="E8:E14">B8+C8+D8</f>
        <v>59</v>
      </c>
      <c r="F8" s="9">
        <v>27</v>
      </c>
      <c r="G8" s="3">
        <v>2</v>
      </c>
      <c r="H8" s="10">
        <v>0</v>
      </c>
      <c r="I8" s="25">
        <f aca="true" t="shared" si="1" ref="I8:I14">SUM(F8:H8)</f>
        <v>29</v>
      </c>
      <c r="J8" s="9">
        <v>6</v>
      </c>
      <c r="K8" s="3">
        <v>0</v>
      </c>
      <c r="L8" s="10">
        <v>0</v>
      </c>
      <c r="M8" s="18">
        <f aca="true" t="shared" si="2" ref="M8:M14">SUM(J8:L8)</f>
        <v>6</v>
      </c>
    </row>
    <row r="9" spans="1:13" ht="21.75" customHeight="1">
      <c r="A9" s="5" t="s">
        <v>3</v>
      </c>
      <c r="B9" s="9">
        <v>22</v>
      </c>
      <c r="C9" s="3">
        <v>1</v>
      </c>
      <c r="D9" s="14">
        <v>0</v>
      </c>
      <c r="E9" s="28">
        <f t="shared" si="0"/>
        <v>23</v>
      </c>
      <c r="F9" s="9">
        <v>12</v>
      </c>
      <c r="G9" s="3">
        <v>0</v>
      </c>
      <c r="H9" s="10">
        <v>0</v>
      </c>
      <c r="I9" s="25">
        <f t="shared" si="1"/>
        <v>12</v>
      </c>
      <c r="J9" s="9">
        <v>2</v>
      </c>
      <c r="K9" s="3">
        <v>0</v>
      </c>
      <c r="L9" s="10">
        <v>0</v>
      </c>
      <c r="M9" s="18">
        <f t="shared" si="2"/>
        <v>2</v>
      </c>
    </row>
    <row r="10" spans="1:13" ht="21.75" customHeight="1">
      <c r="A10" s="5" t="s">
        <v>16</v>
      </c>
      <c r="B10" s="9">
        <v>38</v>
      </c>
      <c r="C10" s="3">
        <v>9</v>
      </c>
      <c r="D10" s="14">
        <v>1</v>
      </c>
      <c r="E10" s="28">
        <f t="shared" si="0"/>
        <v>48</v>
      </c>
      <c r="F10" s="9">
        <v>16</v>
      </c>
      <c r="G10" s="3">
        <v>2</v>
      </c>
      <c r="H10" s="10">
        <v>1</v>
      </c>
      <c r="I10" s="25">
        <f t="shared" si="1"/>
        <v>19</v>
      </c>
      <c r="J10" s="9">
        <v>7</v>
      </c>
      <c r="K10" s="3">
        <v>1</v>
      </c>
      <c r="L10" s="10">
        <v>0</v>
      </c>
      <c r="M10" s="18">
        <f t="shared" si="2"/>
        <v>8</v>
      </c>
    </row>
    <row r="11" spans="1:13" ht="21.75" customHeight="1">
      <c r="A11" s="5" t="s">
        <v>4</v>
      </c>
      <c r="B11" s="9">
        <v>23</v>
      </c>
      <c r="C11" s="3">
        <v>0</v>
      </c>
      <c r="D11" s="14">
        <v>1</v>
      </c>
      <c r="E11" s="28">
        <f t="shared" si="0"/>
        <v>24</v>
      </c>
      <c r="F11" s="9">
        <v>6</v>
      </c>
      <c r="G11" s="3">
        <v>0</v>
      </c>
      <c r="H11" s="10">
        <v>0</v>
      </c>
      <c r="I11" s="25">
        <f t="shared" si="1"/>
        <v>6</v>
      </c>
      <c r="J11" s="9">
        <v>2</v>
      </c>
      <c r="K11" s="3">
        <v>0</v>
      </c>
      <c r="L11" s="10">
        <v>0</v>
      </c>
      <c r="M11" s="18">
        <f t="shared" si="2"/>
        <v>2</v>
      </c>
    </row>
    <row r="12" spans="1:13" ht="21.75" customHeight="1">
      <c r="A12" s="5" t="s">
        <v>17</v>
      </c>
      <c r="B12" s="9">
        <v>27</v>
      </c>
      <c r="C12" s="3">
        <v>2</v>
      </c>
      <c r="D12" s="14">
        <v>1</v>
      </c>
      <c r="E12" s="28">
        <f t="shared" si="0"/>
        <v>30</v>
      </c>
      <c r="F12" s="9">
        <v>14</v>
      </c>
      <c r="G12" s="3">
        <v>4</v>
      </c>
      <c r="H12" s="10">
        <v>0</v>
      </c>
      <c r="I12" s="25">
        <f t="shared" si="1"/>
        <v>18</v>
      </c>
      <c r="J12" s="9">
        <v>4</v>
      </c>
      <c r="K12" s="3">
        <v>0</v>
      </c>
      <c r="L12" s="10">
        <v>0</v>
      </c>
      <c r="M12" s="18">
        <f t="shared" si="2"/>
        <v>4</v>
      </c>
    </row>
    <row r="13" spans="1:13" ht="21.75" customHeight="1">
      <c r="A13" s="5" t="s">
        <v>18</v>
      </c>
      <c r="B13" s="9">
        <v>14</v>
      </c>
      <c r="C13" s="3">
        <v>2</v>
      </c>
      <c r="D13" s="14">
        <v>0</v>
      </c>
      <c r="E13" s="28">
        <f t="shared" si="0"/>
        <v>16</v>
      </c>
      <c r="F13" s="9">
        <v>8</v>
      </c>
      <c r="G13" s="3">
        <v>3</v>
      </c>
      <c r="H13" s="10">
        <v>0</v>
      </c>
      <c r="I13" s="25">
        <f t="shared" si="1"/>
        <v>11</v>
      </c>
      <c r="J13" s="9">
        <v>4</v>
      </c>
      <c r="K13" s="3">
        <v>0</v>
      </c>
      <c r="L13" s="10">
        <v>0</v>
      </c>
      <c r="M13" s="18">
        <f t="shared" si="2"/>
        <v>4</v>
      </c>
    </row>
    <row r="14" spans="1:13" ht="21.75" customHeight="1" thickBot="1">
      <c r="A14" s="6" t="s">
        <v>5</v>
      </c>
      <c r="B14" s="11">
        <v>32</v>
      </c>
      <c r="C14" s="4">
        <v>1</v>
      </c>
      <c r="D14" s="15">
        <v>0</v>
      </c>
      <c r="E14" s="29">
        <f t="shared" si="0"/>
        <v>33</v>
      </c>
      <c r="F14" s="11">
        <v>8</v>
      </c>
      <c r="G14" s="4">
        <v>0</v>
      </c>
      <c r="H14" s="12">
        <v>0</v>
      </c>
      <c r="I14" s="26">
        <f t="shared" si="1"/>
        <v>8</v>
      </c>
      <c r="J14" s="11">
        <v>3</v>
      </c>
      <c r="K14" s="4">
        <v>0</v>
      </c>
      <c r="L14" s="12">
        <v>0</v>
      </c>
      <c r="M14" s="19">
        <f t="shared" si="2"/>
        <v>3</v>
      </c>
    </row>
    <row r="15" spans="1:13" ht="21.75" customHeight="1" thickBot="1">
      <c r="A15" s="16" t="s">
        <v>13</v>
      </c>
      <c r="B15" s="20">
        <f aca="true" t="shared" si="3" ref="B15:M15">SUM(B7:B14)</f>
        <v>251</v>
      </c>
      <c r="C15" s="21">
        <f t="shared" si="3"/>
        <v>25</v>
      </c>
      <c r="D15" s="23">
        <f t="shared" si="3"/>
        <v>3</v>
      </c>
      <c r="E15" s="30">
        <f t="shared" si="3"/>
        <v>279</v>
      </c>
      <c r="F15" s="20">
        <f t="shared" si="3"/>
        <v>100</v>
      </c>
      <c r="G15" s="21">
        <f t="shared" si="3"/>
        <v>13</v>
      </c>
      <c r="H15" s="22">
        <f t="shared" si="3"/>
        <v>1</v>
      </c>
      <c r="I15" s="16">
        <f t="shared" si="3"/>
        <v>114</v>
      </c>
      <c r="J15" s="38">
        <f t="shared" si="3"/>
        <v>37</v>
      </c>
      <c r="K15" s="21">
        <f t="shared" si="3"/>
        <v>1</v>
      </c>
      <c r="L15" s="22">
        <f t="shared" si="3"/>
        <v>0</v>
      </c>
      <c r="M15" s="39">
        <f t="shared" si="3"/>
        <v>38</v>
      </c>
    </row>
    <row r="16" spans="1:13" ht="21.75" customHeight="1" thickBot="1" thickTop="1">
      <c r="A16" s="48" t="s">
        <v>20</v>
      </c>
      <c r="B16" s="45"/>
      <c r="C16" s="45"/>
      <c r="D16" s="45"/>
      <c r="E16" s="45"/>
      <c r="F16" s="45"/>
      <c r="G16" s="45"/>
      <c r="H16" s="45"/>
      <c r="I16" s="45"/>
      <c r="J16" s="45"/>
      <c r="K16" s="50" t="s">
        <v>12</v>
      </c>
      <c r="L16" s="51"/>
      <c r="M16" s="41">
        <f>M15+I15+E15</f>
        <v>431</v>
      </c>
    </row>
    <row r="17" spans="1:13" ht="15.75" thickTop="1">
      <c r="A17" s="46"/>
      <c r="B17" s="45"/>
      <c r="C17" s="45"/>
      <c r="D17" s="45"/>
      <c r="E17" s="45"/>
      <c r="F17" s="45"/>
      <c r="G17" s="45"/>
      <c r="H17" s="45"/>
      <c r="I17" s="45"/>
      <c r="J17" s="45"/>
      <c r="K17" s="40"/>
      <c r="L17" s="40"/>
      <c r="M17" s="40"/>
    </row>
    <row r="18" spans="1:13" ht="15.75">
      <c r="A18" s="52" t="s">
        <v>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5.75">
      <c r="A19" s="53" t="s">
        <v>22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5.75" thickBot="1">
      <c r="A20" s="44" t="s">
        <v>14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21.75" customHeight="1" thickBot="1">
      <c r="A21" s="54" t="s">
        <v>1</v>
      </c>
      <c r="B21" s="56" t="s">
        <v>6</v>
      </c>
      <c r="C21" s="57"/>
      <c r="D21" s="57"/>
      <c r="E21" s="58"/>
      <c r="F21" s="57" t="s">
        <v>7</v>
      </c>
      <c r="G21" s="57"/>
      <c r="H21" s="57"/>
      <c r="I21" s="57"/>
      <c r="J21" s="56" t="s">
        <v>8</v>
      </c>
      <c r="K21" s="57"/>
      <c r="L21" s="57"/>
      <c r="M21" s="57"/>
    </row>
    <row r="22" spans="1:13" ht="21.75" customHeight="1" thickBot="1">
      <c r="A22" s="55"/>
      <c r="B22" s="31" t="s">
        <v>9</v>
      </c>
      <c r="C22" s="32" t="s">
        <v>10</v>
      </c>
      <c r="D22" s="33" t="s">
        <v>11</v>
      </c>
      <c r="E22" s="34" t="s">
        <v>12</v>
      </c>
      <c r="F22" s="31" t="s">
        <v>9</v>
      </c>
      <c r="G22" s="32" t="s">
        <v>10</v>
      </c>
      <c r="H22" s="35" t="s">
        <v>11</v>
      </c>
      <c r="I22" s="36" t="s">
        <v>12</v>
      </c>
      <c r="J22" s="31" t="s">
        <v>9</v>
      </c>
      <c r="K22" s="32" t="s">
        <v>10</v>
      </c>
      <c r="L22" s="35" t="s">
        <v>11</v>
      </c>
      <c r="M22" s="37" t="s">
        <v>12</v>
      </c>
    </row>
    <row r="23" spans="1:13" ht="21.75" customHeight="1" thickTop="1">
      <c r="A23" s="42" t="s">
        <v>15</v>
      </c>
      <c r="B23" s="7">
        <v>47</v>
      </c>
      <c r="C23" s="2">
        <v>3</v>
      </c>
      <c r="D23" s="13">
        <v>0</v>
      </c>
      <c r="E23" s="27">
        <f>B23+C23+D23</f>
        <v>50</v>
      </c>
      <c r="F23" s="7">
        <v>8</v>
      </c>
      <c r="G23" s="2">
        <v>2</v>
      </c>
      <c r="H23" s="8">
        <v>0</v>
      </c>
      <c r="I23" s="24">
        <f>SUM(F23:H23)</f>
        <v>10</v>
      </c>
      <c r="J23" s="7">
        <v>9</v>
      </c>
      <c r="K23" s="2">
        <v>0</v>
      </c>
      <c r="L23" s="8">
        <v>0</v>
      </c>
      <c r="M23" s="17">
        <f>SUM(J23:L23)</f>
        <v>9</v>
      </c>
    </row>
    <row r="24" spans="1:13" ht="21.75" customHeight="1">
      <c r="A24" s="5" t="s">
        <v>2</v>
      </c>
      <c r="B24" s="9">
        <v>53</v>
      </c>
      <c r="C24" s="3">
        <v>7</v>
      </c>
      <c r="D24" s="14">
        <v>0</v>
      </c>
      <c r="E24" s="28">
        <f aca="true" t="shared" si="4" ref="E24:E30">B24+C24+D24</f>
        <v>60</v>
      </c>
      <c r="F24" s="9">
        <v>28</v>
      </c>
      <c r="G24" s="3">
        <v>2</v>
      </c>
      <c r="H24" s="10">
        <v>0</v>
      </c>
      <c r="I24" s="25">
        <f aca="true" t="shared" si="5" ref="I24:I30">SUM(F24:H24)</f>
        <v>30</v>
      </c>
      <c r="J24" s="9">
        <v>9</v>
      </c>
      <c r="K24" s="3">
        <v>0</v>
      </c>
      <c r="L24" s="10">
        <v>0</v>
      </c>
      <c r="M24" s="18">
        <f aca="true" t="shared" si="6" ref="M24:M30">SUM(J24:L24)</f>
        <v>9</v>
      </c>
    </row>
    <row r="25" spans="1:13" ht="21.75" customHeight="1">
      <c r="A25" s="5" t="s">
        <v>3</v>
      </c>
      <c r="B25" s="9">
        <v>22</v>
      </c>
      <c r="C25" s="3">
        <v>1</v>
      </c>
      <c r="D25" s="14">
        <v>0</v>
      </c>
      <c r="E25" s="28">
        <f t="shared" si="4"/>
        <v>23</v>
      </c>
      <c r="F25" s="9">
        <v>11</v>
      </c>
      <c r="G25" s="3">
        <v>0</v>
      </c>
      <c r="H25" s="10">
        <v>0</v>
      </c>
      <c r="I25" s="25">
        <f t="shared" si="5"/>
        <v>11</v>
      </c>
      <c r="J25" s="9">
        <v>3</v>
      </c>
      <c r="K25" s="3">
        <v>0</v>
      </c>
      <c r="L25" s="10">
        <v>0</v>
      </c>
      <c r="M25" s="18">
        <f t="shared" si="6"/>
        <v>3</v>
      </c>
    </row>
    <row r="26" spans="1:13" ht="21.75" customHeight="1">
      <c r="A26" s="5" t="s">
        <v>16</v>
      </c>
      <c r="B26" s="9">
        <v>37</v>
      </c>
      <c r="C26" s="3">
        <v>10</v>
      </c>
      <c r="D26" s="14">
        <v>1</v>
      </c>
      <c r="E26" s="28">
        <f t="shared" si="4"/>
        <v>48</v>
      </c>
      <c r="F26" s="9">
        <v>16</v>
      </c>
      <c r="G26" s="3">
        <v>2</v>
      </c>
      <c r="H26" s="10">
        <v>1</v>
      </c>
      <c r="I26" s="25">
        <f t="shared" si="5"/>
        <v>19</v>
      </c>
      <c r="J26" s="9">
        <v>6</v>
      </c>
      <c r="K26" s="3">
        <v>2</v>
      </c>
      <c r="L26" s="10">
        <v>0</v>
      </c>
      <c r="M26" s="18">
        <f t="shared" si="6"/>
        <v>8</v>
      </c>
    </row>
    <row r="27" spans="1:13" ht="21.75" customHeight="1">
      <c r="A27" s="5" t="s">
        <v>4</v>
      </c>
      <c r="B27" s="9">
        <v>23</v>
      </c>
      <c r="C27" s="3">
        <v>0</v>
      </c>
      <c r="D27" s="14">
        <v>1</v>
      </c>
      <c r="E27" s="28">
        <f t="shared" si="4"/>
        <v>24</v>
      </c>
      <c r="F27" s="9">
        <v>6</v>
      </c>
      <c r="G27" s="3">
        <v>0</v>
      </c>
      <c r="H27" s="10">
        <v>0</v>
      </c>
      <c r="I27" s="25">
        <f t="shared" si="5"/>
        <v>6</v>
      </c>
      <c r="J27" s="9">
        <v>3</v>
      </c>
      <c r="K27" s="3">
        <v>0</v>
      </c>
      <c r="L27" s="10">
        <v>0</v>
      </c>
      <c r="M27" s="18">
        <f t="shared" si="6"/>
        <v>3</v>
      </c>
    </row>
    <row r="28" spans="1:13" ht="21.75" customHeight="1">
      <c r="A28" s="5" t="s">
        <v>17</v>
      </c>
      <c r="B28" s="9">
        <v>27</v>
      </c>
      <c r="C28" s="3">
        <v>2</v>
      </c>
      <c r="D28" s="14">
        <v>1</v>
      </c>
      <c r="E28" s="28">
        <f t="shared" si="4"/>
        <v>30</v>
      </c>
      <c r="F28" s="9">
        <v>14</v>
      </c>
      <c r="G28" s="3">
        <v>4</v>
      </c>
      <c r="H28" s="10">
        <v>0</v>
      </c>
      <c r="I28" s="25">
        <f t="shared" si="5"/>
        <v>18</v>
      </c>
      <c r="J28" s="9">
        <v>5</v>
      </c>
      <c r="K28" s="3">
        <v>0</v>
      </c>
      <c r="L28" s="10">
        <v>0</v>
      </c>
      <c r="M28" s="18">
        <f t="shared" si="6"/>
        <v>5</v>
      </c>
    </row>
    <row r="29" spans="1:13" ht="21.75" customHeight="1">
      <c r="A29" s="5" t="s">
        <v>18</v>
      </c>
      <c r="B29" s="9">
        <v>14</v>
      </c>
      <c r="C29" s="3">
        <v>2</v>
      </c>
      <c r="D29" s="14">
        <v>0</v>
      </c>
      <c r="E29" s="28">
        <f t="shared" si="4"/>
        <v>16</v>
      </c>
      <c r="F29" s="9">
        <v>8</v>
      </c>
      <c r="G29" s="3">
        <v>3</v>
      </c>
      <c r="H29" s="10">
        <v>0</v>
      </c>
      <c r="I29" s="25">
        <f t="shared" si="5"/>
        <v>11</v>
      </c>
      <c r="J29" s="9">
        <v>4</v>
      </c>
      <c r="K29" s="3">
        <v>0</v>
      </c>
      <c r="L29" s="10">
        <v>0</v>
      </c>
      <c r="M29" s="18">
        <f t="shared" si="6"/>
        <v>4</v>
      </c>
    </row>
    <row r="30" spans="1:13" ht="21.75" customHeight="1" thickBot="1">
      <c r="A30" s="6" t="s">
        <v>5</v>
      </c>
      <c r="B30" s="11">
        <v>32</v>
      </c>
      <c r="C30" s="4">
        <v>1</v>
      </c>
      <c r="D30" s="15">
        <v>0</v>
      </c>
      <c r="E30" s="29">
        <f t="shared" si="4"/>
        <v>33</v>
      </c>
      <c r="F30" s="11">
        <v>8</v>
      </c>
      <c r="G30" s="4">
        <v>0</v>
      </c>
      <c r="H30" s="12">
        <v>0</v>
      </c>
      <c r="I30" s="26">
        <f t="shared" si="5"/>
        <v>8</v>
      </c>
      <c r="J30" s="11">
        <v>3</v>
      </c>
      <c r="K30" s="4">
        <v>0</v>
      </c>
      <c r="L30" s="12">
        <v>0</v>
      </c>
      <c r="M30" s="19">
        <f t="shared" si="6"/>
        <v>3</v>
      </c>
    </row>
    <row r="31" spans="1:13" ht="21.75" customHeight="1" thickBot="1">
      <c r="A31" s="16" t="s">
        <v>13</v>
      </c>
      <c r="B31" s="20">
        <f>SUM(B23:B30)</f>
        <v>255</v>
      </c>
      <c r="C31" s="21">
        <f>SUM(C23:C30)</f>
        <v>26</v>
      </c>
      <c r="D31" s="23">
        <f>SUM(D23:D30)</f>
        <v>3</v>
      </c>
      <c r="E31" s="30">
        <f>SUM(E23:E30)</f>
        <v>284</v>
      </c>
      <c r="F31" s="20">
        <f aca="true" t="shared" si="7" ref="F31:M31">SUM(F23:F30)</f>
        <v>99</v>
      </c>
      <c r="G31" s="21">
        <f t="shared" si="7"/>
        <v>13</v>
      </c>
      <c r="H31" s="22">
        <f t="shared" si="7"/>
        <v>1</v>
      </c>
      <c r="I31" s="16">
        <f t="shared" si="7"/>
        <v>113</v>
      </c>
      <c r="J31" s="38">
        <f t="shared" si="7"/>
        <v>42</v>
      </c>
      <c r="K31" s="21">
        <f t="shared" si="7"/>
        <v>2</v>
      </c>
      <c r="L31" s="22">
        <v>0</v>
      </c>
      <c r="M31" s="39">
        <f t="shared" si="7"/>
        <v>44</v>
      </c>
    </row>
    <row r="32" spans="1:13" ht="21.75" customHeight="1" thickBot="1" thickTop="1">
      <c r="A32" s="48" t="s">
        <v>20</v>
      </c>
      <c r="B32" s="45"/>
      <c r="C32" s="45"/>
      <c r="D32" s="45"/>
      <c r="E32" s="45"/>
      <c r="F32" s="45"/>
      <c r="G32" s="45"/>
      <c r="H32" s="45"/>
      <c r="I32" s="45"/>
      <c r="J32" s="45"/>
      <c r="K32" s="50" t="s">
        <v>12</v>
      </c>
      <c r="L32" s="51"/>
      <c r="M32" s="49">
        <f>M31+I31+E31</f>
        <v>441</v>
      </c>
    </row>
    <row r="33" spans="1:13" ht="15.75" thickTop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1:13" ht="15.75" thickBo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ht="15.75" thickTop="1"/>
  </sheetData>
  <sheetProtection/>
  <mergeCells count="14">
    <mergeCell ref="A21:A22"/>
    <mergeCell ref="B21:E21"/>
    <mergeCell ref="F21:I21"/>
    <mergeCell ref="J21:M21"/>
    <mergeCell ref="K32:L32"/>
    <mergeCell ref="K16:L16"/>
    <mergeCell ref="A2:M2"/>
    <mergeCell ref="A3:M3"/>
    <mergeCell ref="A5:A6"/>
    <mergeCell ref="B5:E5"/>
    <mergeCell ref="F5:I5"/>
    <mergeCell ref="J5:M5"/>
    <mergeCell ref="A18:M18"/>
    <mergeCell ref="A19:M19"/>
  </mergeCells>
  <printOptions horizontalCentered="1"/>
  <pageMargins left="0.7086614173228347" right="0.7086614173228347" top="0.7480314960629921" bottom="0.82" header="0.5511811023622047" footer="0.6"/>
  <pageSetup fitToHeight="1" fitToWidth="1" horizontalDpi="600" verticalDpi="600" orientation="portrait" paperSize="9" scale="79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Nori Castro</cp:lastModifiedBy>
  <cp:lastPrinted>2021-12-08T16:51:27Z</cp:lastPrinted>
  <dcterms:created xsi:type="dcterms:W3CDTF">2018-05-23T20:16:34Z</dcterms:created>
  <dcterms:modified xsi:type="dcterms:W3CDTF">2023-09-27T16:58:22Z</dcterms:modified>
  <cp:category/>
  <cp:version/>
  <cp:contentType/>
  <cp:contentStatus/>
</cp:coreProperties>
</file>